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零星维修(采购）\2024年零星维修（采购）\小型工程\医学皮肤中心一楼改造\询价公告呈批文件\"/>
    </mc:Choice>
  </mc:AlternateContent>
  <bookViews>
    <workbookView xWindow="0" yWindow="0" windowWidth="23040" windowHeight="930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C13" i="1" l="1"/>
  <c r="C14" i="1" s="1"/>
  <c r="F21" i="1" l="1"/>
  <c r="F22" i="1" l="1"/>
  <c r="F23" i="1" s="1"/>
</calcChain>
</file>

<file path=xl/sharedStrings.xml><?xml version="1.0" encoding="utf-8"?>
<sst xmlns="http://schemas.openxmlformats.org/spreadsheetml/2006/main" count="65" uniqueCount="52">
  <si>
    <t>序号</t>
  </si>
  <si>
    <t>工程项目名称</t>
  </si>
  <si>
    <t>数量</t>
  </si>
  <si>
    <t>单位</t>
  </si>
  <si>
    <t>材料</t>
  </si>
  <si>
    <t>人工</t>
  </si>
  <si>
    <t>备注</t>
  </si>
  <si>
    <t>单价</t>
  </si>
  <si>
    <t>总价</t>
  </si>
  <si>
    <t>一</t>
  </si>
  <si>
    <t>室内施工项目</t>
  </si>
  <si>
    <t>拆除原有门套</t>
  </si>
  <si>
    <t>项</t>
  </si>
  <si>
    <t>拆除人工及垃圾打包装袋</t>
  </si>
  <si>
    <t>新建墙体</t>
  </si>
  <si>
    <t>m²</t>
  </si>
  <si>
    <t>1、本项含人工及相关材料费用，骨架采用轻钢龙骨工艺（主骨75mm*1.2mm，间距40公分）,面封单层8厘硅酸钙板，扇灰、油漆另计。</t>
  </si>
  <si>
    <t>定做木门</t>
  </si>
  <si>
    <t>套</t>
  </si>
  <si>
    <t>定做，包含安装及五金，尺寸：900mm*2150mm（含门套）</t>
  </si>
  <si>
    <t>定做推拉门（门扇）</t>
  </si>
  <si>
    <t>1.4mm厚铝合金型材（窄边），5+5中空玻璃，颜色：太空灰，如改磨砂玻璃另加35元/方。</t>
  </si>
  <si>
    <t>推拉门门套（双包）</t>
  </si>
  <si>
    <t>m</t>
  </si>
  <si>
    <t>1.4mm厚铝合金型材，颜色：太空灰。</t>
  </si>
  <si>
    <t>遮光窗帘</t>
  </si>
  <si>
    <t>包含安装人工、轨道（静音导轨）及窗帘，高度：3150mm</t>
  </si>
  <si>
    <t>包含安装人工、轨道（静音导轨）及窗帘，高度：2850mm</t>
  </si>
  <si>
    <t>医用隔帘</t>
  </si>
  <si>
    <t>新做墙体批刮腻子</t>
  </si>
  <si>
    <t>1、德高品牌环保腻子粉三遍打底，厚度为3mm以内，每次刮腻子厚度不超1MM,加水稀释、100%环保、无毒、无味、无甲醛、无有害物质，砂纸、人工、辅料，采用400目以上砂纸打磨平整。2、墙面平整度误差超过20MM需找平，找平费用另计。</t>
  </si>
  <si>
    <t>新做墙体滚涂底漆及面漆</t>
  </si>
  <si>
    <t>“立邦”抗碱底漆滚涂一遍后，天花和墙面全部满刷一遍底漆，天花、墙面用600目以上砂纸打磨干净后，滚涂“立邦金装五合一”面漆两遍，人工、辅料。(不含墙纸/墙布/艺术涂料，人工及胶水)。</t>
  </si>
  <si>
    <t>灯具（吸顶灯）</t>
  </si>
  <si>
    <t>个</t>
  </si>
  <si>
    <t>雷士圆形LED吸顶灯（白光），直径：350mm，含安装</t>
  </si>
  <si>
    <t>治疗室安装排气扇</t>
  </si>
  <si>
    <t>金羚品牌排气扇（圆孔、规格：280mm*280mm），含安装及打孔。</t>
  </si>
  <si>
    <t>空调</t>
  </si>
  <si>
    <t>台</t>
  </si>
  <si>
    <t>格力品牌（云佳一级能效变频冷暖挂机），含安装</t>
  </si>
  <si>
    <t>强电线路改造</t>
  </si>
  <si>
    <t>1、本项含人工及相关辅料费用；2、DN20联塑PVC阻燃管及底盒，珠江牌阻燃电线；3、普通插座及照明均用2.5mm²线。普通插座及专线必须配1.5mm²地线；4.空调、厨房、蒸汽房等插座用4mm²线，中央空调和其它大功率电器按电器功率配线，线径6mm²以上费用另计。5、公牛品牌面板；6、管线采用横平竖直走法：管码间距80CM;7、布线管如遇承重墙：电线先套阻燃黄腊管后缠绝缘胶布，用铜丝固定。</t>
  </si>
  <si>
    <t>绿色施工安全防护措施费</t>
  </si>
  <si>
    <t>小计：</t>
  </si>
  <si>
    <t>不含税</t>
  </si>
  <si>
    <t>9%税费</t>
  </si>
  <si>
    <t>合计：</t>
  </si>
  <si>
    <t>含税价</t>
  </si>
  <si>
    <t>南方医科大学中西医结合医院皮肤医学中心一楼改造工程量清单</t>
    <phoneticPr fontId="7" type="noConversion"/>
  </si>
  <si>
    <t>垃圾清运费</t>
    <phoneticPr fontId="7" type="noConversion"/>
  </si>
  <si>
    <t>装修垃圾清运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</si>
</sst>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.00_ "/>
    <numFmt numFmtId="177" formatCode="____@"/>
    <numFmt numFmtId="178" formatCode="0.0_ "/>
    <numFmt numFmtId="179" formatCode="0.0"/>
  </numFmts>
  <fonts count="8">
    <font>
      <sz val="11"/>
      <color rgb="FF000000"/>
      <name val="Arial"/>
      <charset val="204"/>
    </font>
    <font>
      <sz val="11"/>
      <color rgb="FFFF0000"/>
      <name val="宋体"/>
      <family val="3"/>
      <charset val="134"/>
    </font>
    <font>
      <sz val="11"/>
      <color rgb="FF000000"/>
      <name val="宋体"/>
      <family val="3"/>
      <charset val="134"/>
    </font>
    <font>
      <b/>
      <sz val="18"/>
      <name val="宋体"/>
      <family val="3"/>
      <charset val="134"/>
    </font>
    <font>
      <sz val="11"/>
      <name val="宋体"/>
      <family val="3"/>
      <charset val="134"/>
    </font>
    <font>
      <b/>
      <sz val="11"/>
      <name val="宋体"/>
      <family val="3"/>
      <charset val="134"/>
    </font>
    <font>
      <b/>
      <sz val="11"/>
      <color rgb="FF000000"/>
      <name val="宋体"/>
      <family val="3"/>
      <charset val="134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6">
    <xf numFmtId="49" fontId="0" fillId="0" borderId="0" xfId="0" applyNumberFormat="1" applyFill="1" applyBorder="1" applyAlignment="1">
      <alignment horizontal="left" vertical="top" wrapText="1"/>
    </xf>
    <xf numFmtId="49" fontId="1" fillId="0" borderId="0" xfId="0" applyNumberFormat="1" applyFont="1" applyFill="1" applyBorder="1" applyAlignment="1">
      <alignment horizontal="left" vertical="top" wrapText="1"/>
    </xf>
    <xf numFmtId="49" fontId="2" fillId="0" borderId="0" xfId="0" applyNumberFormat="1" applyFont="1" applyFill="1" applyBorder="1" applyAlignment="1">
      <alignment horizontal="left" vertical="top" wrapText="1"/>
    </xf>
    <xf numFmtId="0" fontId="5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176" fontId="6" fillId="0" borderId="4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177" fontId="2" fillId="0" borderId="5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1" fontId="2" fillId="0" borderId="5" xfId="0" applyNumberFormat="1" applyFont="1" applyFill="1" applyBorder="1" applyAlignment="1">
      <alignment horizontal="center" vertical="center" wrapText="1"/>
    </xf>
    <xf numFmtId="178" fontId="2" fillId="0" borderId="5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176" fontId="4" fillId="0" borderId="5" xfId="0" applyNumberFormat="1" applyFont="1" applyFill="1" applyBorder="1" applyAlignment="1">
      <alignment horizontal="left" vertical="center" wrapText="1"/>
    </xf>
    <xf numFmtId="178" fontId="4" fillId="0" borderId="5" xfId="0" applyNumberFormat="1" applyFont="1" applyFill="1" applyBorder="1" applyAlignment="1">
      <alignment horizontal="center" vertical="center" wrapText="1"/>
    </xf>
    <xf numFmtId="1" fontId="4" fillId="0" borderId="5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left" vertical="top" wrapText="1"/>
    </xf>
    <xf numFmtId="1" fontId="4" fillId="0" borderId="6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top" wrapText="1"/>
    </xf>
    <xf numFmtId="179" fontId="6" fillId="0" borderId="5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center" wrapText="1"/>
    </xf>
    <xf numFmtId="1" fontId="2" fillId="0" borderId="5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179" fontId="6" fillId="0" borderId="5" xfId="0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left" vertical="center" wrapText="1"/>
    </xf>
    <xf numFmtId="1" fontId="4" fillId="0" borderId="6" xfId="0" applyNumberFormat="1" applyFont="1" applyFill="1" applyBorder="1" applyAlignment="1">
      <alignment horizontal="center" vertical="center" wrapText="1"/>
    </xf>
    <xf numFmtId="1" fontId="4" fillId="0" borderId="7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textRotation="255" wrapText="1"/>
    </xf>
    <xf numFmtId="0" fontId="6" fillId="0" borderId="5" xfId="0" applyFont="1" applyFill="1" applyBorder="1" applyAlignment="1">
      <alignment horizontal="center" vertical="center" textRotation="255" wrapText="1"/>
    </xf>
    <xf numFmtId="0" fontId="5" fillId="0" borderId="4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tabSelected="1" topLeftCell="A13" workbookViewId="0">
      <selection activeCell="H21" sqref="H21"/>
    </sheetView>
  </sheetViews>
  <sheetFormatPr defaultColWidth="9" defaultRowHeight="13.5"/>
  <cols>
    <col min="1" max="1" width="6.375" style="2" customWidth="1"/>
    <col min="2" max="2" width="30.875" style="2" customWidth="1"/>
    <col min="3" max="3" width="8.375" style="2" customWidth="1"/>
    <col min="4" max="4" width="7.125" style="2" customWidth="1"/>
    <col min="5" max="7" width="12.375" style="2" customWidth="1"/>
    <col min="8" max="8" width="77.375" style="2" customWidth="1"/>
    <col min="9" max="16384" width="9" style="2"/>
  </cols>
  <sheetData>
    <row r="1" spans="1:8" ht="45" customHeight="1">
      <c r="A1" s="27" t="s">
        <v>49</v>
      </c>
      <c r="B1" s="28"/>
      <c r="C1" s="28"/>
      <c r="D1" s="28"/>
      <c r="E1" s="28"/>
      <c r="F1" s="28"/>
      <c r="G1" s="28"/>
      <c r="H1" s="29"/>
    </row>
    <row r="2" spans="1:8" ht="27" customHeight="1">
      <c r="A2" s="33" t="s">
        <v>0</v>
      </c>
      <c r="B2" s="35" t="s">
        <v>1</v>
      </c>
      <c r="C2" s="35" t="s">
        <v>2</v>
      </c>
      <c r="D2" s="35" t="s">
        <v>3</v>
      </c>
      <c r="E2" s="4" t="s">
        <v>4</v>
      </c>
      <c r="F2" s="5" t="s">
        <v>5</v>
      </c>
      <c r="G2" s="6"/>
      <c r="H2" s="3" t="s">
        <v>6</v>
      </c>
    </row>
    <row r="3" spans="1:8" ht="24" customHeight="1">
      <c r="A3" s="34"/>
      <c r="B3" s="26"/>
      <c r="C3" s="26"/>
      <c r="D3" s="26"/>
      <c r="E3" s="8" t="s">
        <v>7</v>
      </c>
      <c r="F3" s="8" t="s">
        <v>7</v>
      </c>
      <c r="G3" s="8" t="s">
        <v>8</v>
      </c>
      <c r="H3" s="7"/>
    </row>
    <row r="4" spans="1:8" ht="22.5" customHeight="1">
      <c r="A4" s="9" t="s">
        <v>9</v>
      </c>
      <c r="B4" s="30" t="s">
        <v>10</v>
      </c>
      <c r="C4" s="24"/>
      <c r="D4" s="24"/>
      <c r="E4" s="24"/>
      <c r="F4" s="24"/>
      <c r="G4" s="24"/>
      <c r="H4" s="24"/>
    </row>
    <row r="5" spans="1:8" ht="29.1" customHeight="1">
      <c r="A5" s="12">
        <v>1</v>
      </c>
      <c r="B5" s="10" t="s">
        <v>11</v>
      </c>
      <c r="C5" s="13">
        <v>1</v>
      </c>
      <c r="D5" s="14" t="s">
        <v>12</v>
      </c>
      <c r="E5" s="12"/>
      <c r="F5" s="12"/>
      <c r="G5" s="12"/>
      <c r="H5" s="15" t="s">
        <v>13</v>
      </c>
    </row>
    <row r="6" spans="1:8" ht="33" customHeight="1">
      <c r="A6" s="12">
        <v>2</v>
      </c>
      <c r="B6" s="10" t="s">
        <v>14</v>
      </c>
      <c r="C6" s="13">
        <v>22.9</v>
      </c>
      <c r="D6" s="14" t="s">
        <v>15</v>
      </c>
      <c r="E6" s="12"/>
      <c r="F6" s="12"/>
      <c r="G6" s="12"/>
      <c r="H6" s="10" t="s">
        <v>16</v>
      </c>
    </row>
    <row r="7" spans="1:8" ht="29.1" customHeight="1">
      <c r="A7" s="12">
        <v>3</v>
      </c>
      <c r="B7" s="10" t="s">
        <v>17</v>
      </c>
      <c r="C7" s="12">
        <v>2</v>
      </c>
      <c r="D7" s="14" t="s">
        <v>18</v>
      </c>
      <c r="E7" s="12"/>
      <c r="F7" s="12"/>
      <c r="G7" s="12"/>
      <c r="H7" s="10" t="s">
        <v>19</v>
      </c>
    </row>
    <row r="8" spans="1:8" ht="29.1" customHeight="1">
      <c r="A8" s="12">
        <v>4</v>
      </c>
      <c r="B8" s="10" t="s">
        <v>20</v>
      </c>
      <c r="C8" s="13">
        <v>6.3</v>
      </c>
      <c r="D8" s="14" t="s">
        <v>15</v>
      </c>
      <c r="E8" s="12"/>
      <c r="F8" s="12"/>
      <c r="G8" s="12"/>
      <c r="H8" s="10" t="s">
        <v>21</v>
      </c>
    </row>
    <row r="9" spans="1:8" ht="29.1" customHeight="1">
      <c r="A9" s="12">
        <v>5</v>
      </c>
      <c r="B9" s="10" t="s">
        <v>22</v>
      </c>
      <c r="C9" s="13">
        <v>12.3</v>
      </c>
      <c r="D9" s="14" t="s">
        <v>23</v>
      </c>
      <c r="E9" s="12"/>
      <c r="F9" s="12"/>
      <c r="G9" s="12"/>
      <c r="H9" s="10" t="s">
        <v>24</v>
      </c>
    </row>
    <row r="10" spans="1:8" ht="27.95" customHeight="1">
      <c r="A10" s="12">
        <v>6</v>
      </c>
      <c r="B10" s="10" t="s">
        <v>25</v>
      </c>
      <c r="C10" s="13">
        <v>5.5</v>
      </c>
      <c r="D10" s="14" t="s">
        <v>23</v>
      </c>
      <c r="E10" s="12"/>
      <c r="F10" s="12"/>
      <c r="G10" s="12"/>
      <c r="H10" s="10" t="s">
        <v>26</v>
      </c>
    </row>
    <row r="11" spans="1:8" ht="30" customHeight="1">
      <c r="A11" s="12">
        <v>7</v>
      </c>
      <c r="B11" s="10" t="s">
        <v>25</v>
      </c>
      <c r="C11" s="13">
        <v>8.6</v>
      </c>
      <c r="D11" s="14" t="s">
        <v>23</v>
      </c>
      <c r="E11" s="12"/>
      <c r="F11" s="12"/>
      <c r="G11" s="12"/>
      <c r="H11" s="10" t="s">
        <v>27</v>
      </c>
    </row>
    <row r="12" spans="1:8" s="1" customFormat="1" ht="30.95" customHeight="1">
      <c r="A12" s="12">
        <v>8</v>
      </c>
      <c r="B12" s="10" t="s">
        <v>28</v>
      </c>
      <c r="C12" s="16">
        <v>9</v>
      </c>
      <c r="D12" s="14" t="s">
        <v>23</v>
      </c>
      <c r="E12" s="17"/>
      <c r="F12" s="17"/>
      <c r="G12" s="17"/>
      <c r="H12" s="10" t="s">
        <v>27</v>
      </c>
    </row>
    <row r="13" spans="1:8" ht="54.95" customHeight="1">
      <c r="A13" s="12">
        <v>9</v>
      </c>
      <c r="B13" s="10" t="s">
        <v>29</v>
      </c>
      <c r="C13" s="13">
        <f>C6*2.3</f>
        <v>52.669999999999995</v>
      </c>
      <c r="D13" s="14" t="s">
        <v>15</v>
      </c>
      <c r="E13" s="12"/>
      <c r="F13" s="12"/>
      <c r="G13" s="12"/>
      <c r="H13" s="10" t="s">
        <v>30</v>
      </c>
    </row>
    <row r="14" spans="1:8" ht="57" customHeight="1">
      <c r="A14" s="12">
        <v>10</v>
      </c>
      <c r="B14" s="10" t="s">
        <v>31</v>
      </c>
      <c r="C14" s="13">
        <f>C13</f>
        <v>52.669999999999995</v>
      </c>
      <c r="D14" s="14" t="s">
        <v>15</v>
      </c>
      <c r="E14" s="12"/>
      <c r="F14" s="12"/>
      <c r="G14" s="12"/>
      <c r="H14" s="10" t="s">
        <v>32</v>
      </c>
    </row>
    <row r="15" spans="1:8" ht="27.95" customHeight="1">
      <c r="A15" s="12">
        <v>11</v>
      </c>
      <c r="B15" s="10" t="s">
        <v>33</v>
      </c>
      <c r="C15" s="12">
        <v>1</v>
      </c>
      <c r="D15" s="14" t="s">
        <v>34</v>
      </c>
      <c r="E15" s="12"/>
      <c r="F15" s="12"/>
      <c r="G15" s="12"/>
      <c r="H15" s="10" t="s">
        <v>35</v>
      </c>
    </row>
    <row r="16" spans="1:8" ht="29.1" customHeight="1">
      <c r="A16" s="12">
        <v>12</v>
      </c>
      <c r="B16" s="10" t="s">
        <v>36</v>
      </c>
      <c r="C16" s="12">
        <v>1</v>
      </c>
      <c r="D16" s="14" t="s">
        <v>34</v>
      </c>
      <c r="E16" s="12"/>
      <c r="F16" s="12"/>
      <c r="G16" s="12"/>
      <c r="H16" s="10" t="s">
        <v>37</v>
      </c>
    </row>
    <row r="17" spans="1:8" ht="27.95" customHeight="1">
      <c r="A17" s="12">
        <v>13</v>
      </c>
      <c r="B17" s="10" t="s">
        <v>38</v>
      </c>
      <c r="C17" s="12">
        <v>1</v>
      </c>
      <c r="D17" s="14" t="s">
        <v>39</v>
      </c>
      <c r="E17" s="12"/>
      <c r="F17" s="12"/>
      <c r="G17" s="12"/>
      <c r="H17" s="10" t="s">
        <v>40</v>
      </c>
    </row>
    <row r="18" spans="1:8" ht="74.099999999999994" customHeight="1">
      <c r="A18" s="12">
        <v>14</v>
      </c>
      <c r="B18" s="10" t="s">
        <v>41</v>
      </c>
      <c r="C18" s="12">
        <v>52</v>
      </c>
      <c r="D18" s="14" t="s">
        <v>23</v>
      </c>
      <c r="E18" s="12"/>
      <c r="F18" s="12"/>
      <c r="G18" s="12"/>
      <c r="H18" s="18" t="s">
        <v>42</v>
      </c>
    </row>
    <row r="19" spans="1:8" ht="27.95" customHeight="1">
      <c r="A19" s="12">
        <v>15</v>
      </c>
      <c r="B19" s="10" t="s">
        <v>50</v>
      </c>
      <c r="C19" s="17">
        <v>1</v>
      </c>
      <c r="D19" s="14" t="s">
        <v>15</v>
      </c>
      <c r="E19" s="17"/>
      <c r="F19" s="17"/>
      <c r="G19" s="12"/>
      <c r="H19" s="10" t="s">
        <v>51</v>
      </c>
    </row>
    <row r="20" spans="1:8" s="1" customFormat="1" ht="39.950000000000003" customHeight="1">
      <c r="A20" s="12">
        <v>16</v>
      </c>
      <c r="B20" s="10" t="s">
        <v>43</v>
      </c>
      <c r="C20" s="17">
        <v>1</v>
      </c>
      <c r="D20" s="14" t="s">
        <v>12</v>
      </c>
      <c r="E20" s="17"/>
      <c r="F20" s="17"/>
      <c r="G20" s="17"/>
      <c r="H20" s="10"/>
    </row>
    <row r="21" spans="1:8" ht="24" customHeight="1">
      <c r="A21" s="12"/>
      <c r="B21" s="10"/>
      <c r="C21" s="12"/>
      <c r="D21" s="14"/>
      <c r="E21" s="19" t="s">
        <v>44</v>
      </c>
      <c r="F21" s="31">
        <f>G20+G19+G18+G16+G15+G14+G11+G10+G13+G12+G9+G8+G7+G6+G5+G17</f>
        <v>0</v>
      </c>
      <c r="G21" s="32"/>
      <c r="H21" s="10" t="s">
        <v>45</v>
      </c>
    </row>
    <row r="22" spans="1:8" ht="24" customHeight="1">
      <c r="A22" s="12"/>
      <c r="B22" s="10"/>
      <c r="C22" s="12"/>
      <c r="D22" s="14"/>
      <c r="E22" s="12"/>
      <c r="F22" s="23">
        <f>F21*0.09</f>
        <v>0</v>
      </c>
      <c r="G22" s="24"/>
      <c r="H22" s="10" t="s">
        <v>46</v>
      </c>
    </row>
    <row r="23" spans="1:8" ht="24" customHeight="1">
      <c r="A23" s="20"/>
      <c r="B23" s="10"/>
      <c r="C23" s="20"/>
      <c r="D23" s="11"/>
      <c r="E23" s="21" t="s">
        <v>47</v>
      </c>
      <c r="F23" s="25">
        <f>F21+F22</f>
        <v>0</v>
      </c>
      <c r="G23" s="26"/>
      <c r="H23" s="22" t="s">
        <v>48</v>
      </c>
    </row>
  </sheetData>
  <mergeCells count="9">
    <mergeCell ref="F22:G22"/>
    <mergeCell ref="F23:G23"/>
    <mergeCell ref="A1:H1"/>
    <mergeCell ref="B4:H4"/>
    <mergeCell ref="F21:G21"/>
    <mergeCell ref="A2:A3"/>
    <mergeCell ref="B2:B3"/>
    <mergeCell ref="C2:C3"/>
    <mergeCell ref="D2:D3"/>
  </mergeCells>
  <phoneticPr fontId="7" type="noConversion"/>
  <pageMargins left="0.27500000000000002" right="0.23611111111111099" top="0.31458333333333299" bottom="0.35416666666666702" header="0.196527777777778" footer="0.196527777777778"/>
  <pageSetup paperSize="9" scale="57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pdfbuilder</dc:subject>
  <dc:creator>Kingsoft-PDF</dc:creator>
  <cp:lastModifiedBy>谷祥岸</cp:lastModifiedBy>
  <dcterms:created xsi:type="dcterms:W3CDTF">2023-11-16T17:50:00Z</dcterms:created>
  <dcterms:modified xsi:type="dcterms:W3CDTF">2024-01-12T08:54:41Z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wqlLaW5nc29mdCBQREYgdG8gV1BTIDkw</vt:lpwstr>
  </property>
  <property fmtid="{D5CDD505-2E9C-101B-9397-08002B2CF9AE}" pid="3" name="Created">
    <vt:filetime>2023-11-16T09:50:24Z</vt:filetime>
  </property>
  <property fmtid="{D5CDD505-2E9C-101B-9397-08002B2CF9AE}" pid="4" name="UsrData">
    <vt:lpwstr>6555e5cb33191e001fca7e20wl</vt:lpwstr>
  </property>
  <property fmtid="{D5CDD505-2E9C-101B-9397-08002B2CF9AE}" pid="5" name="KSOProductBuildVer">
    <vt:lpwstr>2052-11.1.0.12165</vt:lpwstr>
  </property>
  <property fmtid="{D5CDD505-2E9C-101B-9397-08002B2CF9AE}" pid="6" name="ICV">
    <vt:lpwstr>C3E5CA53D17C47C0AEAC675D9B6F19D3_12</vt:lpwstr>
  </property>
</Properties>
</file>